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10-7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<sst xmlns="http://schemas.openxmlformats.org/spreadsheetml/2006/main" count="91" uniqueCount="65">
  <si>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>THÔNG BÁO</t>
  </si>
  <si>
    <t>Cam kết chất lượng giáo dục của trường trung học sơ sở và trường trung học phổ thông,</t>
  </si>
  <si>
    <t>STT</t>
  </si>
  <si>
    <t>Chia theo khối lớp</t>
  </si>
  <si>
    <t>Lớp 6</t>
  </si>
  <si>
    <t>Lớp 7</t>
  </si>
  <si>
    <t>Lớp 8</t>
  </si>
  <si>
    <t>Lớp 9</t>
  </si>
  <si>
    <t>PHÒNG  GDĐT TP THỦ DẦU MỘT</t>
  </si>
  <si>
    <t>I</t>
  </si>
  <si>
    <t>II</t>
  </si>
  <si>
    <t>III</t>
  </si>
  <si>
    <t>IV</t>
  </si>
  <si>
    <t>V</t>
  </si>
  <si>
    <t>VI</t>
  </si>
  <si>
    <t>HIỆU TRƯỞNG</t>
  </si>
  <si>
    <t>Tổng số</t>
  </si>
  <si>
    <t>Khá</t>
  </si>
  <si>
    <t>Trung bình</t>
  </si>
  <si>
    <t>Kém</t>
  </si>
  <si>
    <t>(Thông tư số 36/2017/TT-BGDĐT ngày 28 tháng 12 năm 2017)</t>
  </si>
  <si>
    <t>Tốt</t>
  </si>
  <si>
    <t>TRƯỜNG THCS HÒA PHÚ</t>
  </si>
  <si>
    <t>Biểu mẫu 10</t>
  </si>
  <si>
    <t>NỘI DUNG</t>
  </si>
  <si>
    <t>Số học sinh chia theo hạnh kiểm</t>
  </si>
  <si>
    <t>Tỷ lệ %</t>
  </si>
  <si>
    <t>Tỷ lệ</t>
  </si>
  <si>
    <t>Yếu</t>
  </si>
  <si>
    <t>Số học sinh chia theo học lực</t>
  </si>
  <si>
    <t>Giỏi</t>
  </si>
  <si>
    <t>Tổng hợp kết quả cuối năm</t>
  </si>
  <si>
    <t>Lên lớp</t>
  </si>
  <si>
    <t>a</t>
  </si>
  <si>
    <t>Học sinh giỏi</t>
  </si>
  <si>
    <t>b</t>
  </si>
  <si>
    <t xml:space="preserve">Học sinh tiên tiến </t>
  </si>
  <si>
    <t>Thi lại</t>
  </si>
  <si>
    <t>Lưu ban</t>
  </si>
  <si>
    <t>Chuyển trường đến</t>
  </si>
  <si>
    <t>Chuyển trường đi</t>
  </si>
  <si>
    <t>Bị buộc thôi học</t>
  </si>
  <si>
    <t>Bỏ học (qua kì nghỉ hè và trong năm học)</t>
  </si>
  <si>
    <t>Số học sinh đạt giải các kì thi HS giỏi</t>
  </si>
  <si>
    <t>Cấp huyện</t>
  </si>
  <si>
    <t>Cấp tỉnh/ thành phố</t>
  </si>
  <si>
    <t>Quốc gia, Khu vực, Quốc tế</t>
  </si>
  <si>
    <t>Số học sinh dự xét tốt nghiệp THCS</t>
  </si>
  <si>
    <t>Số Hs được công nhận tốt nghiệp THCS</t>
  </si>
  <si>
    <t>VII</t>
  </si>
  <si>
    <t>Số Hs đỗ vào lớp 10</t>
  </si>
  <si>
    <t>VIII</t>
  </si>
  <si>
    <t>số HS nam/ nữ</t>
  </si>
  <si>
    <t>IX</t>
  </si>
  <si>
    <t>số HS dân tộc</t>
  </si>
  <si>
    <t>Tỉ lệ</t>
  </si>
  <si>
    <t xml:space="preserve">  `</t>
  </si>
  <si>
    <t>Công khai thông tin chất lượng giáo dục:  Năm học 2023 - 2024</t>
  </si>
  <si>
    <t>Năm học  2023-2024</t>
  </si>
  <si>
    <t>Hoà Phú, ngày 8 tháng 01 năm 2024</t>
  </si>
  <si>
    <t>517/175</t>
  </si>
  <si>
    <t>345/139</t>
  </si>
  <si>
    <t>283/135</t>
  </si>
  <si>
    <t>264/117</t>
  </si>
  <si>
    <t>1409/566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</si>
</sst>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164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5" fillId="0" borderId="11" xfId="55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K34" sqref="K34"/>
    </sheetView>
  </sheetViews>
  <sheetFormatPr defaultColWidth="8.00390625" defaultRowHeight="15"/>
  <cols>
    <col min="1" max="1" width="5.57421875" style="7" customWidth="1"/>
    <col min="2" max="2" width="30.421875" style="10" customWidth="1"/>
    <col min="3" max="3" width="14.7109375" style="7" customWidth="1"/>
    <col min="4" max="4" width="9.8515625" style="7" customWidth="1"/>
    <col min="5" max="5" width="9.00390625" style="7" customWidth="1"/>
    <col min="6" max="6" width="8.00390625" style="7" customWidth="1"/>
    <col min="7" max="7" width="9.00390625" style="7" customWidth="1"/>
    <col min="8" max="8" width="27.28125" style="1" customWidth="1"/>
    <col min="9" max="16384" width="8.00390625" style="1" customWidth="1"/>
  </cols>
  <sheetData>
    <row r="1" spans="1:3" ht="15.75" customHeight="1">
      <c r="A1" s="15" t="s">
        <v>8</v>
      </c>
      <c r="B1" s="15"/>
      <c r="C1" s="15"/>
    </row>
    <row r="2" spans="1:3" ht="15.75" customHeight="1">
      <c r="A2" s="16" t="s">
        <v>22</v>
      </c>
      <c r="B2" s="16"/>
      <c r="C2" s="16"/>
    </row>
    <row r="3" ht="7.5" customHeight="1"/>
    <row r="4" spans="1:7" ht="15.75">
      <c r="A4" s="1"/>
      <c r="B4" s="1"/>
      <c r="C4" s="1"/>
      <c r="D4" s="1"/>
      <c r="E4" s="1"/>
      <c r="F4" s="1" t="s">
        <v>23</v>
      </c>
      <c r="G4" s="1"/>
    </row>
    <row r="5" spans="1:7" ht="16.5">
      <c r="A5" s="17" t="s">
        <v>0</v>
      </c>
      <c r="B5" s="17"/>
      <c r="C5" s="17"/>
      <c r="D5" s="17"/>
      <c r="E5" s="17"/>
      <c r="F5" s="17"/>
      <c r="G5" s="1"/>
    </row>
    <row r="6" spans="1:7" ht="15.75">
      <c r="A6" s="6" t="s">
        <v>1</v>
      </c>
      <c r="B6" s="6"/>
      <c r="C6" s="6"/>
      <c r="D6" s="6"/>
      <c r="E6" s="6"/>
      <c r="F6" s="6"/>
      <c r="G6" s="1"/>
    </row>
    <row r="7" spans="1:7" ht="15.75">
      <c r="A7" s="16" t="s">
        <v>58</v>
      </c>
      <c r="B7" s="16"/>
      <c r="C7" s="16"/>
      <c r="D7" s="16"/>
      <c r="E7" s="16"/>
      <c r="F7" s="16"/>
      <c r="G7" s="1"/>
    </row>
    <row r="8" spans="1:7" ht="15.75">
      <c r="A8" s="28" t="s">
        <v>20</v>
      </c>
      <c r="B8" s="28"/>
      <c r="C8" s="28"/>
      <c r="D8" s="28"/>
      <c r="E8" s="28"/>
      <c r="F8" s="28"/>
      <c r="G8" s="28"/>
    </row>
    <row r="9" spans="1:7" s="3" customFormat="1" ht="21" customHeight="1">
      <c r="A9" s="29" t="s">
        <v>57</v>
      </c>
      <c r="B9" s="29"/>
      <c r="C9" s="29"/>
      <c r="D9" s="29"/>
      <c r="E9" s="29"/>
      <c r="F9" s="29"/>
      <c r="G9" s="29"/>
    </row>
    <row r="10" spans="1:7" s="3" customFormat="1" ht="15.75" customHeight="1">
      <c r="A10" s="7"/>
      <c r="B10" s="7"/>
      <c r="C10" s="7"/>
      <c r="D10" s="7"/>
      <c r="E10" s="7"/>
      <c r="F10" s="7"/>
      <c r="G10" s="7"/>
    </row>
    <row r="11" spans="1:10" s="3" customFormat="1" ht="15.75" customHeight="1">
      <c r="A11" s="21" t="s">
        <v>2</v>
      </c>
      <c r="B11" s="21" t="s">
        <v>24</v>
      </c>
      <c r="C11" s="18" t="s">
        <v>16</v>
      </c>
      <c r="D11" s="25" t="s">
        <v>3</v>
      </c>
      <c r="E11" s="26"/>
      <c r="F11" s="26"/>
      <c r="G11" s="27"/>
      <c r="J11" s="3" t="s">
        <v>56</v>
      </c>
    </row>
    <row r="12" spans="1:7" ht="15.75" customHeight="1">
      <c r="A12" s="22"/>
      <c r="B12" s="22"/>
      <c r="C12" s="19"/>
      <c r="D12" s="11" t="s">
        <v>4</v>
      </c>
      <c r="E12" s="11" t="s">
        <v>5</v>
      </c>
      <c r="F12" s="11" t="s">
        <v>6</v>
      </c>
      <c r="G12" s="11" t="s">
        <v>7</v>
      </c>
    </row>
    <row r="13" spans="1:7" ht="15.75" customHeight="1">
      <c r="A13" s="11" t="s">
        <v>9</v>
      </c>
      <c r="B13" s="12" t="s">
        <v>25</v>
      </c>
      <c r="C13" s="11">
        <f>SUM(D13:G13)</f>
        <v>1409</v>
      </c>
      <c r="D13" s="11">
        <v>517</v>
      </c>
      <c r="E13" s="11">
        <v>345</v>
      </c>
      <c r="F13" s="11">
        <v>283</v>
      </c>
      <c r="G13" s="11">
        <v>264</v>
      </c>
    </row>
    <row r="14" spans="1:7" ht="15.75" customHeight="1">
      <c r="A14" s="11">
        <v>1</v>
      </c>
      <c r="B14" s="12" t="s">
        <v>21</v>
      </c>
      <c r="C14" s="11">
        <f>SUM(D14:G14)</f>
        <v>1135</v>
      </c>
      <c r="D14" s="9">
        <v>433</v>
      </c>
      <c r="E14" s="9">
        <v>283</v>
      </c>
      <c r="F14" s="9">
        <v>230</v>
      </c>
      <c r="G14" s="9">
        <v>189</v>
      </c>
    </row>
    <row r="15" spans="1:7" ht="15.75" customHeight="1">
      <c r="A15" s="11"/>
      <c r="B15" s="12" t="s">
        <v>26</v>
      </c>
      <c r="C15" s="4">
        <f>(C14*100)/C13</f>
        <v>80.55358410220015</v>
      </c>
      <c r="D15" s="4">
        <f>(D14*100)/D13</f>
        <v>83.75241779497098</v>
      </c>
      <c r="E15" s="4">
        <f>(E14*100)/E13</f>
        <v>82.02898550724638</v>
      </c>
      <c r="F15" s="4">
        <f>(F14*100)/F13</f>
        <v>81.2720848056537</v>
      </c>
      <c r="G15" s="4">
        <f>(G14*100)/G13</f>
        <v>71.5909090909091</v>
      </c>
    </row>
    <row r="16" spans="1:7" ht="15.75" customHeight="1">
      <c r="A16" s="11">
        <v>2</v>
      </c>
      <c r="B16" s="12" t="s">
        <v>17</v>
      </c>
      <c r="C16" s="11">
        <f>SUM(D16+E16+F16+G16)</f>
        <v>273</v>
      </c>
      <c r="D16" s="9">
        <v>84</v>
      </c>
      <c r="E16" s="9">
        <v>61</v>
      </c>
      <c r="F16" s="9">
        <v>53</v>
      </c>
      <c r="G16" s="9">
        <v>75</v>
      </c>
    </row>
    <row r="17" spans="1:7" ht="15.75" customHeight="1">
      <c r="A17" s="11"/>
      <c r="B17" s="12" t="s">
        <v>27</v>
      </c>
      <c r="C17" s="5">
        <f>(C16*100)/C13</f>
        <v>19.37544357700497</v>
      </c>
      <c r="D17" s="5">
        <f>(D16*100)/D13</f>
        <v>16.247582205029012</v>
      </c>
      <c r="E17" s="5">
        <f>(E16*100)/E13</f>
        <v>17.681159420289855</v>
      </c>
      <c r="F17" s="5">
        <f>(F16*100)/F13</f>
        <v>18.72791519434629</v>
      </c>
      <c r="G17" s="5">
        <f>(G16*100)/G13</f>
        <v>28.40909090909091</v>
      </c>
    </row>
    <row r="18" spans="1:7" ht="15.75" customHeight="1">
      <c r="A18" s="11">
        <v>3</v>
      </c>
      <c r="B18" s="12" t="s">
        <v>18</v>
      </c>
      <c r="C18" s="11">
        <f>SUM(D18+E18+F18+G18)</f>
        <v>0</v>
      </c>
      <c r="D18" s="11"/>
      <c r="E18" s="11"/>
      <c r="F18" s="11"/>
      <c r="G18" s="11"/>
    </row>
    <row r="19" spans="1:7" ht="15.75" customHeight="1">
      <c r="A19" s="11"/>
      <c r="B19" s="12" t="s">
        <v>27</v>
      </c>
      <c r="C19" s="5">
        <f>(C18*100)/C13</f>
        <v>0</v>
      </c>
      <c r="D19" s="5">
        <f>(D18*100)/D13</f>
        <v>0</v>
      </c>
      <c r="E19" s="5">
        <f>(E18*100)/E13</f>
        <v>0</v>
      </c>
      <c r="F19" s="5">
        <f>(F18*100)/F13</f>
        <v>0</v>
      </c>
      <c r="G19" s="5">
        <f>(G18*100)/G13</f>
        <v>0</v>
      </c>
    </row>
    <row r="20" spans="1:7" ht="15.75" customHeight="1">
      <c r="A20" s="11">
        <v>4</v>
      </c>
      <c r="B20" s="12" t="s">
        <v>28</v>
      </c>
      <c r="C20" s="11"/>
      <c r="D20" s="11"/>
      <c r="E20" s="11"/>
      <c r="F20" s="11"/>
      <c r="G20" s="11"/>
    </row>
    <row r="21" spans="1:7" ht="15.75" customHeight="1">
      <c r="A21" s="11"/>
      <c r="B21" s="12" t="s">
        <v>27</v>
      </c>
      <c r="C21" s="11"/>
      <c r="D21" s="11"/>
      <c r="E21" s="11"/>
      <c r="F21" s="11"/>
      <c r="G21" s="11"/>
    </row>
    <row r="22" spans="1:7" ht="15.75" customHeight="1">
      <c r="A22" s="11" t="s">
        <v>10</v>
      </c>
      <c r="B22" s="12" t="s">
        <v>29</v>
      </c>
      <c r="C22" s="11">
        <f>SUM(D22+E22+F22+G22)</f>
        <v>1409</v>
      </c>
      <c r="D22" s="14">
        <v>517</v>
      </c>
      <c r="E22" s="14">
        <v>345</v>
      </c>
      <c r="F22" s="14">
        <v>283</v>
      </c>
      <c r="G22" s="14">
        <v>264</v>
      </c>
    </row>
    <row r="23" spans="1:7" ht="15.75" customHeight="1">
      <c r="A23" s="21">
        <v>1</v>
      </c>
      <c r="B23" s="12" t="s">
        <v>30</v>
      </c>
      <c r="C23" s="11">
        <f>SUM(D23+E23+F23+G23)</f>
        <v>237</v>
      </c>
      <c r="D23" s="14">
        <v>114</v>
      </c>
      <c r="E23" s="14">
        <v>45</v>
      </c>
      <c r="F23" s="14">
        <v>38</v>
      </c>
      <c r="G23" s="14">
        <v>40</v>
      </c>
    </row>
    <row r="24" spans="1:7" ht="15.75" customHeight="1">
      <c r="A24" s="22"/>
      <c r="B24" s="12" t="s">
        <v>27</v>
      </c>
      <c r="C24" s="5">
        <f>(C23*100)/C13</f>
        <v>16.82044002838893</v>
      </c>
      <c r="D24" s="5">
        <f>(D23*100)/D13</f>
        <v>22.05029013539652</v>
      </c>
      <c r="E24" s="5">
        <f>(E23*100)/E13</f>
        <v>13.043478260869565</v>
      </c>
      <c r="F24" s="5">
        <f>(F23*100)/F13</f>
        <v>13.42756183745583</v>
      </c>
      <c r="G24" s="5">
        <f>(G23*100)/G13</f>
        <v>15.151515151515152</v>
      </c>
    </row>
    <row r="25" spans="1:7" ht="15.75" customHeight="1">
      <c r="A25" s="21">
        <v>2</v>
      </c>
      <c r="B25" s="12" t="s">
        <v>17</v>
      </c>
      <c r="C25" s="11">
        <f>SUM(D25+E25+F25+G25)</f>
        <v>447</v>
      </c>
      <c r="D25" s="9">
        <v>166</v>
      </c>
      <c r="E25" s="9">
        <v>122</v>
      </c>
      <c r="F25" s="9">
        <v>88</v>
      </c>
      <c r="G25" s="9">
        <v>71</v>
      </c>
    </row>
    <row r="26" spans="1:7" ht="15.75" customHeight="1">
      <c r="A26" s="22"/>
      <c r="B26" s="12" t="s">
        <v>27</v>
      </c>
      <c r="C26" s="5">
        <f>(C25*100)/C13</f>
        <v>31.724627395315828</v>
      </c>
      <c r="D26" s="5">
        <f>(D25*100)/D13</f>
        <v>32.10831721470019</v>
      </c>
      <c r="E26" s="5">
        <f>(E25*100)/E13</f>
        <v>35.36231884057971</v>
      </c>
      <c r="F26" s="5">
        <f>(F25*100)/F13</f>
        <v>31.09540636042403</v>
      </c>
      <c r="G26" s="5">
        <f>(G25*100)/G13</f>
        <v>26.893939393939394</v>
      </c>
    </row>
    <row r="27" spans="1:7" ht="15.75" customHeight="1">
      <c r="A27" s="21">
        <v>3</v>
      </c>
      <c r="B27" s="12" t="s">
        <v>18</v>
      </c>
      <c r="C27" s="11">
        <f>SUM(D27+E27+F27+G27)</f>
        <v>479</v>
      </c>
      <c r="D27" s="9">
        <v>157</v>
      </c>
      <c r="E27" s="9">
        <v>123</v>
      </c>
      <c r="F27" s="9">
        <v>121</v>
      </c>
      <c r="G27" s="9">
        <v>78</v>
      </c>
    </row>
    <row r="28" spans="1:7" ht="15.75" customHeight="1">
      <c r="A28" s="22"/>
      <c r="B28" s="12" t="s">
        <v>27</v>
      </c>
      <c r="C28" s="5">
        <f>(C27*100)/C13</f>
        <v>33.99574166075231</v>
      </c>
      <c r="D28" s="5">
        <f>(D27*100)/D13</f>
        <v>30.36750483558994</v>
      </c>
      <c r="E28" s="5">
        <f>(E27*100)/E13</f>
        <v>35.65217391304348</v>
      </c>
      <c r="F28" s="5">
        <f>(F27*100)/F13</f>
        <v>42.75618374558304</v>
      </c>
      <c r="G28" s="5">
        <f>(G27*100)/G13</f>
        <v>29.545454545454547</v>
      </c>
    </row>
    <row r="29" spans="1:7" ht="15.75" customHeight="1">
      <c r="A29" s="21">
        <v>4</v>
      </c>
      <c r="B29" s="12" t="s">
        <v>28</v>
      </c>
      <c r="C29" s="11">
        <f>SUM(D29+E29+F29+G29)</f>
        <v>242</v>
      </c>
      <c r="D29" s="9">
        <v>80</v>
      </c>
      <c r="E29" s="9">
        <v>55</v>
      </c>
      <c r="F29" s="9">
        <v>36</v>
      </c>
      <c r="G29" s="9">
        <v>71</v>
      </c>
    </row>
    <row r="30" spans="1:7" ht="15.75" customHeight="1">
      <c r="A30" s="22"/>
      <c r="B30" s="12" t="s">
        <v>27</v>
      </c>
      <c r="C30" s="5">
        <f>(C29*100)/C13</f>
        <v>17.17530163236338</v>
      </c>
      <c r="D30" s="5">
        <f>(D29*100)/D13</f>
        <v>15.473887814313347</v>
      </c>
      <c r="E30" s="5">
        <f>(E29*100)/E13</f>
        <v>15.942028985507246</v>
      </c>
      <c r="F30" s="5">
        <f>(F29*100)/F13</f>
        <v>12.720848056537102</v>
      </c>
      <c r="G30" s="5">
        <f>(G29*100)/G13</f>
        <v>26.893939393939394</v>
      </c>
    </row>
    <row r="31" spans="1:7" ht="15.75" customHeight="1">
      <c r="A31" s="21">
        <v>5</v>
      </c>
      <c r="B31" s="12" t="s">
        <v>19</v>
      </c>
      <c r="C31" s="11"/>
      <c r="D31" s="11"/>
      <c r="E31" s="11"/>
      <c r="F31" s="11"/>
      <c r="G31" s="11">
        <v>4</v>
      </c>
    </row>
    <row r="32" spans="1:7" ht="15.75" customHeight="1">
      <c r="A32" s="22"/>
      <c r="B32" s="12" t="s">
        <v>27</v>
      </c>
      <c r="C32" s="5">
        <f>(C31*100)/C13</f>
        <v>0</v>
      </c>
      <c r="D32" s="5">
        <f>(D31*100)/D13</f>
        <v>0</v>
      </c>
      <c r="E32" s="5">
        <f>(E31*100)/E13</f>
        <v>0</v>
      </c>
      <c r="F32" s="5">
        <f>(F31*100)/F13</f>
        <v>0</v>
      </c>
      <c r="G32" s="5">
        <f>(G31*100)/G13</f>
        <v>1.5151515151515151</v>
      </c>
    </row>
    <row r="33" spans="1:7" ht="15.75" customHeight="1">
      <c r="A33" s="11" t="s">
        <v>11</v>
      </c>
      <c r="B33" s="12" t="s">
        <v>31</v>
      </c>
      <c r="C33" s="11">
        <f>SUM(D33+E33+F33+G33)</f>
        <v>1409</v>
      </c>
      <c r="D33" s="14">
        <v>517</v>
      </c>
      <c r="E33" s="14">
        <v>345</v>
      </c>
      <c r="F33" s="14">
        <v>283</v>
      </c>
      <c r="G33" s="14">
        <v>264</v>
      </c>
    </row>
    <row r="34" spans="1:7" ht="15.75" customHeight="1">
      <c r="A34" s="21">
        <v>1</v>
      </c>
      <c r="B34" s="12" t="s">
        <v>32</v>
      </c>
      <c r="C34" s="11">
        <f>SUM(D34+E34+F34+G34)</f>
        <v>1162</v>
      </c>
      <c r="D34" s="11">
        <v>437</v>
      </c>
      <c r="E34" s="11">
        <v>290</v>
      </c>
      <c r="F34" s="11">
        <v>247</v>
      </c>
      <c r="G34" s="11">
        <v>188</v>
      </c>
    </row>
    <row r="35" spans="1:7" ht="15.75" customHeight="1">
      <c r="A35" s="22"/>
      <c r="B35" s="12" t="s">
        <v>27</v>
      </c>
      <c r="C35" s="5">
        <f>(C34*100)/C13</f>
        <v>82.46983676366217</v>
      </c>
      <c r="D35" s="4">
        <f>(D34*100)/D13</f>
        <v>84.52611218568666</v>
      </c>
      <c r="E35" s="4">
        <f>(E34*100)/E13</f>
        <v>84.05797101449275</v>
      </c>
      <c r="F35" s="4">
        <f>(F34*100)/F13</f>
        <v>87.27915194346289</v>
      </c>
      <c r="G35" s="4">
        <f>(G34*100)/G13</f>
        <v>71.21212121212122</v>
      </c>
    </row>
    <row r="36" spans="1:7" ht="15.75" customHeight="1">
      <c r="A36" s="21" t="s">
        <v>33</v>
      </c>
      <c r="B36" s="12" t="s">
        <v>34</v>
      </c>
      <c r="C36" s="11">
        <f>SUM(D36+E36+F36+G36)</f>
        <v>237</v>
      </c>
      <c r="D36" s="14">
        <v>114</v>
      </c>
      <c r="E36" s="14">
        <v>45</v>
      </c>
      <c r="F36" s="14">
        <v>38</v>
      </c>
      <c r="G36" s="14">
        <v>40</v>
      </c>
    </row>
    <row r="37" spans="1:7" ht="15.75" customHeight="1">
      <c r="A37" s="22"/>
      <c r="B37" s="12" t="s">
        <v>27</v>
      </c>
      <c r="C37" s="5">
        <f>(C36*100)/C13</f>
        <v>16.82044002838893</v>
      </c>
      <c r="D37" s="4">
        <f>(D36*100)/D13</f>
        <v>22.05029013539652</v>
      </c>
      <c r="E37" s="4">
        <f>(E36*100)/E13</f>
        <v>13.043478260869565</v>
      </c>
      <c r="F37" s="4">
        <f>(F36*100)/F13</f>
        <v>13.42756183745583</v>
      </c>
      <c r="G37" s="4">
        <f>(G36*100)/G13</f>
        <v>15.151515151515152</v>
      </c>
    </row>
    <row r="38" spans="1:7" ht="15.75" customHeight="1">
      <c r="A38" s="21" t="s">
        <v>35</v>
      </c>
      <c r="B38" s="12" t="s">
        <v>36</v>
      </c>
      <c r="C38" s="11">
        <f>SUM(D38+E38+F38+G38)</f>
        <v>447</v>
      </c>
      <c r="D38" s="9">
        <v>166</v>
      </c>
      <c r="E38" s="9">
        <v>122</v>
      </c>
      <c r="F38" s="9">
        <v>88</v>
      </c>
      <c r="G38" s="9">
        <v>71</v>
      </c>
    </row>
    <row r="39" spans="1:7" ht="15.75" customHeight="1">
      <c r="A39" s="22"/>
      <c r="B39" s="12" t="s">
        <v>27</v>
      </c>
      <c r="C39" s="5">
        <f>(C38*100)/C13</f>
        <v>31.724627395315828</v>
      </c>
      <c r="D39" s="5">
        <f>(D38*100)/D13</f>
        <v>32.10831721470019</v>
      </c>
      <c r="E39" s="5">
        <f>(E38*100)/E13</f>
        <v>35.36231884057971</v>
      </c>
      <c r="F39" s="5">
        <f>(F38*100)/F13</f>
        <v>31.09540636042403</v>
      </c>
      <c r="G39" s="5">
        <f>(G38*100)/G13</f>
        <v>26.893939393939394</v>
      </c>
    </row>
    <row r="40" spans="1:7" ht="15.75" customHeight="1">
      <c r="A40" s="21">
        <v>2</v>
      </c>
      <c r="B40" s="12" t="s">
        <v>37</v>
      </c>
      <c r="C40" s="11">
        <f>SUM(D40+E40+F40+G40)</f>
        <v>242</v>
      </c>
      <c r="D40" s="9">
        <v>80</v>
      </c>
      <c r="E40" s="9">
        <v>55</v>
      </c>
      <c r="F40" s="9">
        <v>36</v>
      </c>
      <c r="G40" s="9">
        <v>71</v>
      </c>
    </row>
    <row r="41" spans="1:7" ht="15.75" customHeight="1">
      <c r="A41" s="22"/>
      <c r="B41" s="12" t="s">
        <v>27</v>
      </c>
      <c r="C41" s="5">
        <f>(C40*100)/C13</f>
        <v>17.17530163236338</v>
      </c>
      <c r="D41" s="5">
        <f>(D40*100)/D13</f>
        <v>15.473887814313347</v>
      </c>
      <c r="E41" s="5">
        <f>(E40*100)/E13</f>
        <v>15.942028985507246</v>
      </c>
      <c r="F41" s="5">
        <f>(F40*100)/F13</f>
        <v>12.720848056537102</v>
      </c>
      <c r="G41" s="5">
        <f>(G40*100)/G13</f>
        <v>26.893939393939394</v>
      </c>
    </row>
    <row r="42" spans="1:7" ht="15.75" customHeight="1">
      <c r="A42" s="21">
        <v>3</v>
      </c>
      <c r="B42" s="12" t="s">
        <v>38</v>
      </c>
      <c r="C42" s="11">
        <f>SUM(D42+E42+F42+G42)</f>
        <v>5</v>
      </c>
      <c r="D42" s="11"/>
      <c r="E42" s="11"/>
      <c r="F42" s="11"/>
      <c r="G42" s="11">
        <v>5</v>
      </c>
    </row>
    <row r="43" spans="1:7" ht="15.75" customHeight="1">
      <c r="A43" s="22"/>
      <c r="B43" s="12" t="s">
        <v>27</v>
      </c>
      <c r="C43" s="5">
        <f>(C42*100)/C13</f>
        <v>0.35486160397445</v>
      </c>
      <c r="D43" s="5">
        <f>(D42*100)/D13</f>
        <v>0</v>
      </c>
      <c r="E43" s="5">
        <f>(E42*100)/E13</f>
        <v>0</v>
      </c>
      <c r="F43" s="5">
        <f>(F42*100)/F13</f>
        <v>0</v>
      </c>
      <c r="G43" s="5">
        <f>(G42*100)/G13</f>
        <v>1.893939393939394</v>
      </c>
    </row>
    <row r="44" spans="1:7" ht="15.75" customHeight="1">
      <c r="A44" s="21">
        <v>4</v>
      </c>
      <c r="B44" s="12" t="s">
        <v>39</v>
      </c>
      <c r="C44" s="11">
        <f>SUM(D44+E44+F44+G44)</f>
        <v>2</v>
      </c>
      <c r="D44" s="11">
        <v>2</v>
      </c>
      <c r="E44" s="11"/>
      <c r="F44" s="11"/>
      <c r="G44" s="11"/>
    </row>
    <row r="45" spans="1:7" ht="15.75" customHeight="1">
      <c r="A45" s="23"/>
      <c r="B45" s="12" t="s">
        <v>27</v>
      </c>
      <c r="C45" s="5">
        <f>(C44*100)/C13</f>
        <v>0.14194464158977999</v>
      </c>
      <c r="D45" s="5">
        <f>(D44*100)/D13</f>
        <v>0.38684719535783363</v>
      </c>
      <c r="E45" s="5">
        <f>(E44*100)/E13</f>
        <v>0</v>
      </c>
      <c r="F45" s="5">
        <f>(F44*100)/F13</f>
        <v>0</v>
      </c>
      <c r="G45" s="5">
        <f>(G44*100)/G13</f>
        <v>0</v>
      </c>
    </row>
    <row r="46" spans="1:7" ht="15.75" customHeight="1">
      <c r="A46" s="23"/>
      <c r="B46" s="12" t="s">
        <v>40</v>
      </c>
      <c r="C46" s="11">
        <f>SUM(D46+E46+F46+G46)</f>
        <v>6</v>
      </c>
      <c r="D46" s="11">
        <v>1</v>
      </c>
      <c r="E46" s="11">
        <v>1</v>
      </c>
      <c r="F46" s="11">
        <v>2</v>
      </c>
      <c r="G46" s="11">
        <v>2</v>
      </c>
    </row>
    <row r="47" spans="1:7" ht="15.75" customHeight="1">
      <c r="A47" s="22"/>
      <c r="B47" s="12" t="s">
        <v>27</v>
      </c>
      <c r="C47" s="5">
        <f>(C46*100)/C13</f>
        <v>0.42583392476933996</v>
      </c>
      <c r="D47" s="5">
        <f>(D46*100)/D13</f>
        <v>0.19342359767891681</v>
      </c>
      <c r="E47" s="5">
        <f>(E46*100)/E13</f>
        <v>0.2898550724637681</v>
      </c>
      <c r="F47" s="5">
        <f>(F46*100)/F13</f>
        <v>0.7067137809187279</v>
      </c>
      <c r="G47" s="5">
        <f>(G46*100)/G13</f>
        <v>0.7575757575757576</v>
      </c>
    </row>
    <row r="48" spans="1:7" ht="15.75" customHeight="1">
      <c r="A48" s="21">
        <v>5</v>
      </c>
      <c r="B48" s="12" t="s">
        <v>41</v>
      </c>
      <c r="C48" s="11">
        <f>SUM(D48+E48+F48+G48)</f>
        <v>0</v>
      </c>
      <c r="D48" s="11"/>
      <c r="E48" s="11"/>
      <c r="F48" s="11"/>
      <c r="G48" s="11"/>
    </row>
    <row r="49" spans="1:7" ht="15.75" customHeight="1">
      <c r="A49" s="22"/>
      <c r="B49" s="12" t="s">
        <v>27</v>
      </c>
      <c r="C49" s="5">
        <f>(C48*100)/C38</f>
        <v>0</v>
      </c>
      <c r="D49" s="11"/>
      <c r="E49" s="11"/>
      <c r="F49" s="11"/>
      <c r="G49" s="11"/>
    </row>
    <row r="50" spans="1:7" ht="31.5">
      <c r="A50" s="21">
        <v>6</v>
      </c>
      <c r="B50" s="13" t="s">
        <v>42</v>
      </c>
      <c r="C50" s="11">
        <f>SUM(D50+E50+F50+G50)</f>
        <v>3</v>
      </c>
      <c r="D50" s="11">
        <v>0</v>
      </c>
      <c r="E50" s="11">
        <v>1</v>
      </c>
      <c r="F50" s="11">
        <v>0</v>
      </c>
      <c r="G50" s="11">
        <v>2</v>
      </c>
    </row>
    <row r="51" spans="1:7" ht="15.75" customHeight="1">
      <c r="A51" s="22"/>
      <c r="B51" s="12" t="s">
        <v>27</v>
      </c>
      <c r="C51" s="5">
        <f>(C50*100)/C13</f>
        <v>0.21291696238466998</v>
      </c>
      <c r="D51" s="5">
        <f>(D50*100)/D13</f>
        <v>0</v>
      </c>
      <c r="E51" s="5">
        <f>(E50*100)/E13</f>
        <v>0.2898550724637681</v>
      </c>
      <c r="F51" s="5">
        <f>(F50*100)/F13</f>
        <v>0</v>
      </c>
      <c r="G51" s="5">
        <f>(G50*100)/G13</f>
        <v>0.7575757575757576</v>
      </c>
    </row>
    <row r="52" spans="1:7" ht="31.5">
      <c r="A52" s="11" t="s">
        <v>12</v>
      </c>
      <c r="B52" s="13" t="s">
        <v>43</v>
      </c>
      <c r="C52" s="11"/>
      <c r="D52" s="11"/>
      <c r="E52" s="11"/>
      <c r="F52" s="11"/>
      <c r="G52" s="11"/>
    </row>
    <row r="53" spans="1:7" ht="15.75" customHeight="1">
      <c r="A53" s="11">
        <v>1</v>
      </c>
      <c r="B53" s="12" t="s">
        <v>44</v>
      </c>
      <c r="C53" s="11"/>
      <c r="D53" s="11"/>
      <c r="E53" s="11"/>
      <c r="F53" s="11"/>
      <c r="G53" s="11"/>
    </row>
    <row r="54" spans="1:7" ht="15.75" customHeight="1">
      <c r="A54" s="11">
        <v>2</v>
      </c>
      <c r="B54" s="12" t="s">
        <v>45</v>
      </c>
      <c r="C54" s="11"/>
      <c r="D54" s="11"/>
      <c r="E54" s="11"/>
      <c r="F54" s="11"/>
      <c r="G54" s="11"/>
    </row>
    <row r="55" spans="1:7" ht="15.75" customHeight="1">
      <c r="A55" s="11">
        <v>3</v>
      </c>
      <c r="B55" s="12" t="s">
        <v>46</v>
      </c>
      <c r="C55" s="11"/>
      <c r="D55" s="11"/>
      <c r="E55" s="11"/>
      <c r="F55" s="11"/>
      <c r="G55" s="11"/>
    </row>
    <row r="56" spans="1:7" ht="31.5">
      <c r="A56" s="11" t="s">
        <v>13</v>
      </c>
      <c r="B56" s="13" t="s">
        <v>47</v>
      </c>
      <c r="C56" s="11"/>
      <c r="D56" s="11"/>
      <c r="E56" s="11"/>
      <c r="F56" s="11"/>
      <c r="G56" s="11"/>
    </row>
    <row r="57" spans="1:7" ht="31.5">
      <c r="A57" s="11" t="s">
        <v>14</v>
      </c>
      <c r="B57" s="13" t="s">
        <v>48</v>
      </c>
      <c r="C57" s="11"/>
      <c r="D57" s="11"/>
      <c r="E57" s="11"/>
      <c r="F57" s="11"/>
      <c r="G57" s="11"/>
    </row>
    <row r="58" spans="1:7" ht="15.75" customHeight="1">
      <c r="A58" s="11">
        <v>1</v>
      </c>
      <c r="B58" s="12" t="s">
        <v>30</v>
      </c>
      <c r="C58" s="11"/>
      <c r="D58" s="11"/>
      <c r="E58" s="11"/>
      <c r="F58" s="11"/>
      <c r="G58" s="11"/>
    </row>
    <row r="59" spans="1:7" ht="15.75" customHeight="1">
      <c r="A59" s="11"/>
      <c r="B59" s="12" t="s">
        <v>27</v>
      </c>
      <c r="C59" s="5"/>
      <c r="D59" s="11"/>
      <c r="E59" s="11"/>
      <c r="F59" s="11"/>
      <c r="G59" s="4"/>
    </row>
    <row r="60" spans="1:7" ht="15.75" customHeight="1">
      <c r="A60" s="11">
        <v>2</v>
      </c>
      <c r="B60" s="12" t="s">
        <v>17</v>
      </c>
      <c r="C60" s="11"/>
      <c r="D60" s="11"/>
      <c r="E60" s="11"/>
      <c r="F60" s="11"/>
      <c r="G60" s="11"/>
    </row>
    <row r="61" spans="1:7" ht="15.75" customHeight="1">
      <c r="A61" s="11"/>
      <c r="B61" s="12" t="s">
        <v>27</v>
      </c>
      <c r="C61" s="4"/>
      <c r="D61" s="11"/>
      <c r="E61" s="11"/>
      <c r="F61" s="11"/>
      <c r="G61" s="4"/>
    </row>
    <row r="62" spans="1:7" ht="15.75" customHeight="1">
      <c r="A62" s="11">
        <v>3</v>
      </c>
      <c r="B62" s="12" t="s">
        <v>18</v>
      </c>
      <c r="C62" s="11"/>
      <c r="D62" s="11"/>
      <c r="E62" s="11"/>
      <c r="F62" s="11"/>
      <c r="G62" s="11"/>
    </row>
    <row r="63" spans="1:7" ht="15.75" customHeight="1">
      <c r="A63" s="11"/>
      <c r="B63" s="12" t="s">
        <v>27</v>
      </c>
      <c r="C63" s="4"/>
      <c r="D63" s="11"/>
      <c r="E63" s="11"/>
      <c r="F63" s="11"/>
      <c r="G63" s="4"/>
    </row>
    <row r="64" spans="1:7" ht="15.75" customHeight="1">
      <c r="A64" s="11" t="s">
        <v>49</v>
      </c>
      <c r="B64" s="12" t="s">
        <v>50</v>
      </c>
      <c r="C64" s="8"/>
      <c r="D64" s="8"/>
      <c r="E64" s="8"/>
      <c r="F64" s="8"/>
      <c r="G64" s="8"/>
    </row>
    <row r="65" spans="1:7" ht="15.75" customHeight="1">
      <c r="A65" s="11">
        <v>1</v>
      </c>
      <c r="B65" s="12" t="s">
        <v>16</v>
      </c>
      <c r="C65" s="8"/>
      <c r="D65" s="8"/>
      <c r="E65" s="8"/>
      <c r="F65" s="8"/>
      <c r="G65" s="8"/>
    </row>
    <row r="66" spans="1:7" ht="15.75" customHeight="1">
      <c r="A66" s="11">
        <v>2</v>
      </c>
      <c r="B66" s="12" t="s">
        <v>55</v>
      </c>
      <c r="C66" s="8"/>
      <c r="D66" s="8"/>
      <c r="E66" s="8"/>
      <c r="F66" s="8"/>
      <c r="G66" s="8"/>
    </row>
    <row r="67" spans="1:7" ht="15.75" customHeight="1">
      <c r="A67" s="11" t="s">
        <v>51</v>
      </c>
      <c r="B67" s="12" t="s">
        <v>52</v>
      </c>
      <c r="C67" s="11" t="s">
        <v>64</v>
      </c>
      <c r="D67" s="11" t="s">
        <v>60</v>
      </c>
      <c r="E67" s="11" t="s">
        <v>61</v>
      </c>
      <c r="F67" s="11" t="s">
        <v>62</v>
      </c>
      <c r="G67" s="11" t="s">
        <v>63</v>
      </c>
    </row>
    <row r="68" spans="1:7" ht="15.75" customHeight="1">
      <c r="A68" s="11" t="s">
        <v>53</v>
      </c>
      <c r="B68" s="12" t="s">
        <v>54</v>
      </c>
      <c r="C68" s="11">
        <v>80</v>
      </c>
      <c r="D68" s="14">
        <v>30</v>
      </c>
      <c r="E68" s="14">
        <v>20</v>
      </c>
      <c r="F68" s="14">
        <v>17</v>
      </c>
      <c r="G68" s="14">
        <v>13</v>
      </c>
    </row>
    <row r="69" spans="3:8" ht="19.5" customHeight="1">
      <c r="C69" s="24" t="s">
        <v>59</v>
      </c>
      <c r="D69" s="24"/>
      <c r="E69" s="24"/>
      <c r="F69" s="24"/>
      <c r="G69" s="24"/>
      <c r="H69" s="2"/>
    </row>
    <row r="70" spans="3:7" ht="21.75" customHeight="1">
      <c r="C70" s="20" t="s">
        <v>15</v>
      </c>
      <c r="D70" s="20"/>
      <c r="E70" s="20"/>
      <c r="F70" s="20"/>
      <c r="G70" s="20"/>
    </row>
    <row r="71" spans="1:8" ht="15.75" customHeight="1">
      <c r="A71" s="1"/>
      <c r="B71" s="1"/>
      <c r="C71" s="2"/>
      <c r="D71" s="2"/>
      <c r="E71" s="2"/>
      <c r="F71" s="2"/>
      <c r="G71" s="2"/>
      <c r="H71" s="2"/>
    </row>
    <row r="72" spans="1:6" ht="15.75" customHeight="1">
      <c r="A72" s="1"/>
      <c r="B72" s="1"/>
      <c r="E72" s="15"/>
      <c r="F72" s="15"/>
    </row>
  </sheetData>
  <sheetProtection/>
  <mergeCells count="26">
    <mergeCell ref="A1:C1"/>
    <mergeCell ref="A2:C2"/>
    <mergeCell ref="A5:F5"/>
    <mergeCell ref="A7:F7"/>
    <mergeCell ref="A8:G8"/>
    <mergeCell ref="A9:G9"/>
    <mergeCell ref="A11:A12"/>
    <mergeCell ref="B11:B12"/>
    <mergeCell ref="C11:C12"/>
    <mergeCell ref="D11:G11"/>
    <mergeCell ref="A23:A24"/>
    <mergeCell ref="A25:A26"/>
    <mergeCell ref="A27:A28"/>
    <mergeCell ref="A29:A30"/>
    <mergeCell ref="A31:A32"/>
    <mergeCell ref="A34:A35"/>
    <mergeCell ref="A36:A37"/>
    <mergeCell ref="A38:A39"/>
    <mergeCell ref="C70:G70"/>
    <mergeCell ref="E72:F72"/>
    <mergeCell ref="A40:A41"/>
    <mergeCell ref="A42:A43"/>
    <mergeCell ref="A44:A47"/>
    <mergeCell ref="A48:A49"/>
    <mergeCell ref="A50:A51"/>
    <mergeCell ref="C69:G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2024-01-22T08:17:59Z</dcterms:modified>
  <cp:category/>
  <cp:version/>
  <cp:contentType/>
  <cp:contentStatus/>
</cp:coreProperties>
</file>