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95" activeTab="0"/>
  </bookViews>
  <sheets>
    <sheet name="M10-9" sheetId="1" r:id="rId1"/>
  </sheets>
  <definedNames/>
  <calcPr fullCalcOnLoad="1"/>
</workbook>
</file>

<file path=xl/sharedStrings.xml><?xml version="1.0" encoding="utf-8"?>
<sst xmlns="http://schemas.openxmlformats.org/spreadsheetml/2006/main" count="96" uniqueCount="70">
  <si>
    <t>PHÒNG  GDĐT TP THỦ DẦU MỘT</t>
  </si>
  <si>
    <t>TRƯỜNG THCS HÒA PHÚ</t>
  </si>
  <si>
    <t>Biểu mẫu 10</t>
  </si>
  <si>
    <t>THÔNG BÁO</t>
  </si>
  <si>
    <t>Cam kết chất lượng giáo dục của trường trung học sơ sở và trường trung học phổ thông,</t>
  </si>
  <si>
    <t>Năm học  2022-2023</t>
  </si>
  <si>
    <t>(Thông tư số 36/2017/TT-BGDĐT ngày 28 tháng 12 năm 2017)</t>
  </si>
  <si>
    <t>Công khai thông tin chất lượng giáo dục: Tháng 01 /2023; Năm học 2022 - 2023</t>
  </si>
  <si>
    <t>STT</t>
  </si>
  <si>
    <t>NỘI DUNG</t>
  </si>
  <si>
    <t>Tổng số</t>
  </si>
  <si>
    <t>Chia theo khối lớp</t>
  </si>
  <si>
    <t xml:space="preserve">  `</t>
  </si>
  <si>
    <t>Lớp 6</t>
  </si>
  <si>
    <t>Lớp 7</t>
  </si>
  <si>
    <t>Lớp 8</t>
  </si>
  <si>
    <t>Lớp 9</t>
  </si>
  <si>
    <t>I</t>
  </si>
  <si>
    <t>Số học sinh chia theo hạnh kiểm</t>
  </si>
  <si>
    <t>Tốt</t>
  </si>
  <si>
    <t>Tỷ lệ %</t>
  </si>
  <si>
    <t>Khá</t>
  </si>
  <si>
    <t>Tỷ lệ</t>
  </si>
  <si>
    <t>Trung bình</t>
  </si>
  <si>
    <t>Yếu</t>
  </si>
  <si>
    <t>II</t>
  </si>
  <si>
    <t>Số học sinh chia theo học lực</t>
  </si>
  <si>
    <t>Giỏi</t>
  </si>
  <si>
    <t xml:space="preserve">  </t>
  </si>
  <si>
    <t>Kém</t>
  </si>
  <si>
    <t>III</t>
  </si>
  <si>
    <t>Tổng hợp kết quả cuối năm</t>
  </si>
  <si>
    <t>Lên lớp</t>
  </si>
  <si>
    <t>a</t>
  </si>
  <si>
    <t>Học sinh giỏi</t>
  </si>
  <si>
    <t>b</t>
  </si>
  <si>
    <t xml:space="preserve">Học sinh tiên tiến </t>
  </si>
  <si>
    <t>Thi lại</t>
  </si>
  <si>
    <t>Lưu ban</t>
  </si>
  <si>
    <t>Chuyển trường đến</t>
  </si>
  <si>
    <t>Chuyển trường đi</t>
  </si>
  <si>
    <t>Bị buộc thôi học</t>
  </si>
  <si>
    <t>Bỏ học (qua kì nghỉ hè và trong năm học)</t>
  </si>
  <si>
    <t>IV</t>
  </si>
  <si>
    <t>Số học sinh đạt giải các kì thi HS giỏi</t>
  </si>
  <si>
    <t>Cấp huyện</t>
  </si>
  <si>
    <t>Cấp tỉnh/ thành phố</t>
  </si>
  <si>
    <t>Quốc gia, Khu vực, Quốc tế</t>
  </si>
  <si>
    <t>V</t>
  </si>
  <si>
    <t>Số học sinh dự xét tốt nghiệp THCS</t>
  </si>
  <si>
    <t>VI</t>
  </si>
  <si>
    <t>Số Hs được công nhận tốt nghiệp THCS</t>
  </si>
  <si>
    <t>VII</t>
  </si>
  <si>
    <t>Số Hs đỗ vào lớp 10</t>
  </si>
  <si>
    <t>Tỉ lệ</t>
  </si>
  <si>
    <t>VIII</t>
  </si>
  <si>
    <t>số HS nam/ nữ</t>
  </si>
  <si>
    <t>1195/571</t>
  </si>
  <si>
    <t>365/176</t>
  </si>
  <si>
    <t>301/141</t>
  </si>
  <si>
    <t>304/136</t>
  </si>
  <si>
    <t>225/118</t>
  </si>
  <si>
    <t>IX</t>
  </si>
  <si>
    <t>số HS dân tộc</t>
  </si>
  <si>
    <t>19</t>
  </si>
  <si>
    <t>15</t>
  </si>
  <si>
    <t>17</t>
  </si>
  <si>
    <t>12</t>
  </si>
  <si>
    <t>Hoà Phú, ngày 9 tháng 1 năm 2023</t>
  </si>
  <si>
    <t>HIỆU TRƯỞNG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</si>
</sst>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7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4" borderId="1" applyNumberFormat="0" applyAlignment="0" applyProtection="0"/>
    <xf numFmtId="0" fontId="29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6" applyNumberFormat="0" applyAlignment="0" applyProtection="0"/>
    <xf numFmtId="0" fontId="26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38" fillId="11" borderId="6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15" xfId="0" applyFont="1" applyFill="1" applyBorder="1" applyAlignment="1" applyProtection="1">
      <alignment horizontal="center" vertical="center"/>
      <protection locked="0"/>
    </xf>
    <xf numFmtId="176" fontId="43" fillId="0" borderId="15" xfId="0" applyNumberFormat="1" applyFont="1" applyBorder="1" applyAlignment="1">
      <alignment horizontal="center" vertical="center"/>
    </xf>
    <xf numFmtId="2" fontId="43" fillId="0" borderId="15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wrapText="1"/>
    </xf>
    <xf numFmtId="0" fontId="43" fillId="33" borderId="15" xfId="0" applyFont="1" applyFill="1" applyBorder="1" applyAlignment="1">
      <alignment horizontal="center" vertical="center"/>
    </xf>
    <xf numFmtId="16" fontId="43" fillId="0" borderId="15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16" fontId="43" fillId="0" borderId="15" xfId="0" applyNumberFormat="1" applyFont="1" applyBorder="1" applyAlignment="1" quotePrefix="1">
      <alignment horizontal="center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selection activeCell="I25" sqref="I25"/>
    </sheetView>
  </sheetViews>
  <sheetFormatPr defaultColWidth="8.00390625" defaultRowHeight="15"/>
  <cols>
    <col min="1" max="1" width="5.57421875" style="2" customWidth="1"/>
    <col min="2" max="2" width="30.421875" style="3" customWidth="1"/>
    <col min="3" max="3" width="14.7109375" style="2" customWidth="1"/>
    <col min="4" max="4" width="9.8515625" style="2" customWidth="1"/>
    <col min="5" max="5" width="9.00390625" style="2" customWidth="1"/>
    <col min="6" max="6" width="8.00390625" style="2" customWidth="1"/>
    <col min="7" max="7" width="9.00390625" style="2" customWidth="1"/>
    <col min="8" max="8" width="27.28125" style="4" customWidth="1"/>
    <col min="9" max="16384" width="8.00390625" style="4" customWidth="1"/>
  </cols>
  <sheetData>
    <row r="1" spans="1:3" ht="15.75" customHeight="1">
      <c r="A1" s="3" t="s">
        <v>0</v>
      </c>
      <c r="C1" s="3"/>
    </row>
    <row r="2" spans="1:3" ht="15.75" customHeight="1">
      <c r="A2" s="5" t="s">
        <v>1</v>
      </c>
      <c r="B2" s="5"/>
      <c r="C2" s="5"/>
    </row>
    <row r="3" ht="7.5" customHeight="1"/>
    <row r="4" spans="1:7" ht="15.75">
      <c r="A4" s="4"/>
      <c r="B4" s="4"/>
      <c r="C4" s="4"/>
      <c r="D4" s="4"/>
      <c r="E4" s="4"/>
      <c r="F4" s="4" t="s">
        <v>2</v>
      </c>
      <c r="G4" s="4"/>
    </row>
    <row r="5" spans="1:7" ht="16.5">
      <c r="A5" s="6" t="s">
        <v>3</v>
      </c>
      <c r="B5" s="6"/>
      <c r="C5" s="6"/>
      <c r="D5" s="6"/>
      <c r="E5" s="6"/>
      <c r="F5" s="6"/>
      <c r="G5" s="4"/>
    </row>
    <row r="6" spans="1:7" ht="15.75">
      <c r="A6" s="7" t="s">
        <v>4</v>
      </c>
      <c r="B6" s="7"/>
      <c r="C6" s="7"/>
      <c r="D6" s="7"/>
      <c r="E6" s="7"/>
      <c r="F6" s="7"/>
      <c r="G6" s="4"/>
    </row>
    <row r="7" spans="1:7" ht="15.75">
      <c r="A7" s="5" t="s">
        <v>5</v>
      </c>
      <c r="B7" s="5"/>
      <c r="C7" s="5"/>
      <c r="D7" s="5"/>
      <c r="E7" s="5"/>
      <c r="F7" s="5"/>
      <c r="G7" s="4"/>
    </row>
    <row r="8" spans="1:7" ht="15.75">
      <c r="A8" s="8" t="s">
        <v>6</v>
      </c>
      <c r="B8" s="8"/>
      <c r="C8" s="8"/>
      <c r="D8" s="8"/>
      <c r="E8" s="8"/>
      <c r="F8" s="8"/>
      <c r="G8" s="8"/>
    </row>
    <row r="9" spans="1:7" s="1" customFormat="1" ht="21" customHeight="1">
      <c r="A9" s="9" t="s">
        <v>7</v>
      </c>
      <c r="B9" s="9"/>
      <c r="C9" s="9"/>
      <c r="D9" s="9"/>
      <c r="E9" s="9"/>
      <c r="F9" s="9"/>
      <c r="G9" s="9"/>
    </row>
    <row r="10" spans="1:7" s="1" customFormat="1" ht="15.75" customHeight="1">
      <c r="A10" s="2"/>
      <c r="B10" s="2"/>
      <c r="C10" s="2"/>
      <c r="D10" s="2"/>
      <c r="E10" s="2"/>
      <c r="F10" s="2"/>
      <c r="G10" s="2"/>
    </row>
    <row r="11" spans="1:10" s="1" customFormat="1" ht="15.75" customHeight="1">
      <c r="A11" s="10" t="s">
        <v>8</v>
      </c>
      <c r="B11" s="10" t="s">
        <v>9</v>
      </c>
      <c r="C11" s="11" t="s">
        <v>10</v>
      </c>
      <c r="D11" s="12" t="s">
        <v>11</v>
      </c>
      <c r="E11" s="13"/>
      <c r="F11" s="13"/>
      <c r="G11" s="14"/>
      <c r="J11" s="1" t="s">
        <v>12</v>
      </c>
    </row>
    <row r="12" spans="1:7" ht="15.75" customHeight="1">
      <c r="A12" s="15"/>
      <c r="B12" s="15"/>
      <c r="C12" s="16"/>
      <c r="D12" s="17" t="s">
        <v>13</v>
      </c>
      <c r="E12" s="17" t="s">
        <v>14</v>
      </c>
      <c r="F12" s="17" t="s">
        <v>15</v>
      </c>
      <c r="G12" s="17" t="s">
        <v>16</v>
      </c>
    </row>
    <row r="13" spans="1:7" ht="15.75" customHeight="1">
      <c r="A13" s="17" t="s">
        <v>17</v>
      </c>
      <c r="B13" s="18" t="s">
        <v>18</v>
      </c>
      <c r="C13" s="17">
        <f>SUM(D13:G13)</f>
        <v>1195</v>
      </c>
      <c r="D13" s="17">
        <v>365</v>
      </c>
      <c r="E13" s="17">
        <v>301</v>
      </c>
      <c r="F13" s="17">
        <v>304</v>
      </c>
      <c r="G13" s="17">
        <v>225</v>
      </c>
    </row>
    <row r="14" spans="1:7" ht="15.75" customHeight="1">
      <c r="A14" s="17">
        <v>1</v>
      </c>
      <c r="B14" s="18" t="s">
        <v>19</v>
      </c>
      <c r="C14" s="17">
        <f>SUM(D14:G14)</f>
        <v>891</v>
      </c>
      <c r="D14" s="19">
        <v>280</v>
      </c>
      <c r="E14" s="19">
        <v>233</v>
      </c>
      <c r="F14" s="19">
        <v>226</v>
      </c>
      <c r="G14" s="19">
        <v>152</v>
      </c>
    </row>
    <row r="15" spans="1:7" ht="15.75" customHeight="1">
      <c r="A15" s="17"/>
      <c r="B15" s="18" t="s">
        <v>20</v>
      </c>
      <c r="C15" s="20">
        <f>(C14*100)/C13</f>
        <v>74.56066945606695</v>
      </c>
      <c r="D15" s="20">
        <f>(D14*100)/D13</f>
        <v>76.71232876712328</v>
      </c>
      <c r="E15" s="20">
        <f>(E14*100)/E13</f>
        <v>77.40863787375416</v>
      </c>
      <c r="F15" s="20">
        <f>(F14*100)/F13</f>
        <v>74.34210526315789</v>
      </c>
      <c r="G15" s="20">
        <f>(G14*100)/G13</f>
        <v>67.55555555555556</v>
      </c>
    </row>
    <row r="16" spans="1:7" ht="15.75" customHeight="1">
      <c r="A16" s="17">
        <v>2</v>
      </c>
      <c r="B16" s="18" t="s">
        <v>21</v>
      </c>
      <c r="C16" s="17">
        <f>SUM(D16+E16+F16+G16)</f>
        <v>304</v>
      </c>
      <c r="D16" s="19">
        <v>85</v>
      </c>
      <c r="E16" s="19">
        <v>68</v>
      </c>
      <c r="F16" s="19">
        <v>78</v>
      </c>
      <c r="G16" s="19">
        <v>73</v>
      </c>
    </row>
    <row r="17" spans="1:7" ht="15.75" customHeight="1">
      <c r="A17" s="17"/>
      <c r="B17" s="18" t="s">
        <v>22</v>
      </c>
      <c r="C17" s="21">
        <f>(C16*100)/C13</f>
        <v>25.439330543933053</v>
      </c>
      <c r="D17" s="21">
        <f>(D16*100)/D13</f>
        <v>23.28767123287671</v>
      </c>
      <c r="E17" s="21">
        <f>(E16*100)/E13</f>
        <v>22.591362126245848</v>
      </c>
      <c r="F17" s="21">
        <f>(F16*100)/F13</f>
        <v>25.657894736842106</v>
      </c>
      <c r="G17" s="21">
        <f>(G16*100)/G13</f>
        <v>32.44444444444444</v>
      </c>
    </row>
    <row r="18" spans="1:7" ht="15.75" customHeight="1">
      <c r="A18" s="17">
        <v>3</v>
      </c>
      <c r="B18" s="18" t="s">
        <v>23</v>
      </c>
      <c r="C18" s="17">
        <f>SUM(D18+E18+F18+G18)</f>
        <v>0</v>
      </c>
      <c r="D18" s="17"/>
      <c r="E18" s="17"/>
      <c r="F18" s="17"/>
      <c r="G18" s="17"/>
    </row>
    <row r="19" spans="1:7" ht="15.75" customHeight="1">
      <c r="A19" s="17"/>
      <c r="B19" s="18" t="s">
        <v>22</v>
      </c>
      <c r="C19" s="21">
        <f>(C18*100)/C13</f>
        <v>0</v>
      </c>
      <c r="D19" s="21">
        <f>(D18*100)/D13</f>
        <v>0</v>
      </c>
      <c r="E19" s="21">
        <f>(E18*100)/E13</f>
        <v>0</v>
      </c>
      <c r="F19" s="21">
        <f>(F18*100)/F13</f>
        <v>0</v>
      </c>
      <c r="G19" s="21">
        <f>(G18*100)/G13</f>
        <v>0</v>
      </c>
    </row>
    <row r="20" spans="1:7" ht="15.75" customHeight="1">
      <c r="A20" s="17">
        <v>4</v>
      </c>
      <c r="B20" s="18" t="s">
        <v>24</v>
      </c>
      <c r="C20" s="17"/>
      <c r="D20" s="17"/>
      <c r="E20" s="17"/>
      <c r="F20" s="17"/>
      <c r="G20" s="17"/>
    </row>
    <row r="21" spans="1:7" ht="15.75" customHeight="1">
      <c r="A21" s="17"/>
      <c r="B21" s="18" t="s">
        <v>22</v>
      </c>
      <c r="C21" s="17"/>
      <c r="D21" s="17"/>
      <c r="E21" s="17"/>
      <c r="F21" s="17"/>
      <c r="G21" s="17"/>
    </row>
    <row r="22" spans="1:7" ht="15.75" customHeight="1">
      <c r="A22" s="17" t="s">
        <v>25</v>
      </c>
      <c r="B22" s="18" t="s">
        <v>26</v>
      </c>
      <c r="C22" s="17">
        <f>SUM(D22+E22+F22+G22)</f>
        <v>1195</v>
      </c>
      <c r="D22" s="17">
        <v>365</v>
      </c>
      <c r="E22" s="17">
        <v>301</v>
      </c>
      <c r="F22" s="17">
        <v>304</v>
      </c>
      <c r="G22" s="17">
        <v>225</v>
      </c>
    </row>
    <row r="23" spans="1:7" ht="15.75" customHeight="1">
      <c r="A23" s="10">
        <v>1</v>
      </c>
      <c r="B23" s="18" t="s">
        <v>27</v>
      </c>
      <c r="C23" s="17">
        <f>SUM(D23+E23+F23+G23)</f>
        <v>111</v>
      </c>
      <c r="D23" s="19">
        <v>36</v>
      </c>
      <c r="E23" s="19">
        <v>30</v>
      </c>
      <c r="F23" s="19">
        <v>23</v>
      </c>
      <c r="G23" s="19">
        <v>22</v>
      </c>
    </row>
    <row r="24" spans="1:7" ht="15.75" customHeight="1">
      <c r="A24" s="15"/>
      <c r="B24" s="18" t="s">
        <v>22</v>
      </c>
      <c r="C24" s="21">
        <f>(C23*100)/C13</f>
        <v>9.288702928870293</v>
      </c>
      <c r="D24" s="21">
        <f>(D23*100)/D13</f>
        <v>9.863013698630137</v>
      </c>
      <c r="E24" s="21">
        <f>(E23*100)/E13</f>
        <v>9.966777408637874</v>
      </c>
      <c r="F24" s="21">
        <f>(F23*100)/F13</f>
        <v>7.565789473684211</v>
      </c>
      <c r="G24" s="21">
        <f>(G23*100)/G13</f>
        <v>9.777777777777779</v>
      </c>
    </row>
    <row r="25" spans="1:9" ht="15.75" customHeight="1">
      <c r="A25" s="10">
        <v>2</v>
      </c>
      <c r="B25" s="18" t="s">
        <v>21</v>
      </c>
      <c r="C25" s="17">
        <f>SUM(D25+E25+F25+G25)</f>
        <v>357</v>
      </c>
      <c r="D25" s="19">
        <v>121</v>
      </c>
      <c r="E25" s="19">
        <v>86</v>
      </c>
      <c r="F25" s="19">
        <v>93</v>
      </c>
      <c r="G25" s="19">
        <v>57</v>
      </c>
      <c r="I25" s="4" t="s">
        <v>28</v>
      </c>
    </row>
    <row r="26" spans="1:7" ht="15.75" customHeight="1">
      <c r="A26" s="15"/>
      <c r="B26" s="18" t="s">
        <v>22</v>
      </c>
      <c r="C26" s="21">
        <f>(C25*100)/C13</f>
        <v>29.8744769874477</v>
      </c>
      <c r="D26" s="21">
        <f>(D25*100)/D13</f>
        <v>33.15068493150685</v>
      </c>
      <c r="E26" s="21">
        <f>(E25*100)/E13</f>
        <v>28.571428571428573</v>
      </c>
      <c r="F26" s="21">
        <f>(F25*100)/F13</f>
        <v>30.592105263157894</v>
      </c>
      <c r="G26" s="21">
        <f>(G25*100)/G13</f>
        <v>25.333333333333332</v>
      </c>
    </row>
    <row r="27" spans="1:7" ht="15.75" customHeight="1">
      <c r="A27" s="10">
        <v>3</v>
      </c>
      <c r="B27" s="18" t="s">
        <v>23</v>
      </c>
      <c r="C27" s="17">
        <f>SUM(D27+E27+F27+G27)</f>
        <v>455</v>
      </c>
      <c r="D27" s="19">
        <v>134</v>
      </c>
      <c r="E27" s="19">
        <v>126</v>
      </c>
      <c r="F27" s="19">
        <v>117</v>
      </c>
      <c r="G27" s="19">
        <v>78</v>
      </c>
    </row>
    <row r="28" spans="1:7" ht="15.75" customHeight="1">
      <c r="A28" s="15"/>
      <c r="B28" s="18" t="s">
        <v>22</v>
      </c>
      <c r="C28" s="21">
        <f>(C27*100)/C13</f>
        <v>38.07531380753138</v>
      </c>
      <c r="D28" s="21">
        <f>(D27*100)/D13</f>
        <v>36.71232876712329</v>
      </c>
      <c r="E28" s="21">
        <f>(E27*100)/E13</f>
        <v>41.86046511627907</v>
      </c>
      <c r="F28" s="21">
        <f>(F27*100)/F13</f>
        <v>38.48684210526316</v>
      </c>
      <c r="G28" s="21">
        <f>(G27*100)/G13</f>
        <v>34.666666666666664</v>
      </c>
    </row>
    <row r="29" spans="1:7" ht="15.75" customHeight="1">
      <c r="A29" s="10">
        <v>4</v>
      </c>
      <c r="B29" s="18" t="s">
        <v>24</v>
      </c>
      <c r="C29" s="17">
        <f>SUM(D29+E29+F29+G29)</f>
        <v>255</v>
      </c>
      <c r="D29" s="19">
        <v>74</v>
      </c>
      <c r="E29" s="19">
        <v>59</v>
      </c>
      <c r="F29" s="19">
        <v>58</v>
      </c>
      <c r="G29" s="19">
        <v>64</v>
      </c>
    </row>
    <row r="30" spans="1:7" ht="15.75" customHeight="1">
      <c r="A30" s="15"/>
      <c r="B30" s="18" t="s">
        <v>22</v>
      </c>
      <c r="C30" s="21">
        <f>(C29*100)/C13</f>
        <v>21.338912133891213</v>
      </c>
      <c r="D30" s="21">
        <f>(D29*100)/D13</f>
        <v>20.273972602739725</v>
      </c>
      <c r="E30" s="21">
        <f>(E29*100)/E13</f>
        <v>19.601328903654483</v>
      </c>
      <c r="F30" s="21">
        <f>(F29*100)/F13</f>
        <v>19.07894736842105</v>
      </c>
      <c r="G30" s="21">
        <f>(G29*100)/G13</f>
        <v>28.444444444444443</v>
      </c>
    </row>
    <row r="31" spans="1:7" ht="15.75" customHeight="1">
      <c r="A31" s="10">
        <v>5</v>
      </c>
      <c r="B31" s="18" t="s">
        <v>29</v>
      </c>
      <c r="C31" s="17">
        <f>SUM(D31+E31+F31+G31)</f>
        <v>17</v>
      </c>
      <c r="D31" s="17"/>
      <c r="E31" s="17"/>
      <c r="F31" s="17">
        <v>13</v>
      </c>
      <c r="G31" s="17">
        <v>4</v>
      </c>
    </row>
    <row r="32" spans="1:7" ht="15.75" customHeight="1">
      <c r="A32" s="15"/>
      <c r="B32" s="18" t="s">
        <v>22</v>
      </c>
      <c r="C32" s="21">
        <f>(C31*100)/C13</f>
        <v>1.4225941422594142</v>
      </c>
      <c r="D32" s="21">
        <f>(D31*100)/D13</f>
        <v>0</v>
      </c>
      <c r="E32" s="21">
        <f>(E31*100)/E13</f>
        <v>0</v>
      </c>
      <c r="F32" s="21">
        <f>(F31*100)/F13</f>
        <v>4.276315789473684</v>
      </c>
      <c r="G32" s="21">
        <f>(G31*100)/G13</f>
        <v>1.7777777777777777</v>
      </c>
    </row>
    <row r="33" spans="1:7" ht="15.75" customHeight="1">
      <c r="A33" s="17" t="s">
        <v>30</v>
      </c>
      <c r="B33" s="18" t="s">
        <v>31</v>
      </c>
      <c r="C33" s="17">
        <f>SUM(D33+E33+F33+G33)</f>
        <v>1195</v>
      </c>
      <c r="D33" s="17">
        <v>365</v>
      </c>
      <c r="E33" s="17">
        <v>301</v>
      </c>
      <c r="F33" s="17">
        <v>304</v>
      </c>
      <c r="G33" s="17">
        <v>225</v>
      </c>
    </row>
    <row r="34" spans="1:7" ht="15.75" customHeight="1">
      <c r="A34" s="10">
        <v>1</v>
      </c>
      <c r="B34" s="18" t="s">
        <v>32</v>
      </c>
      <c r="C34" s="17">
        <f>SUM(D34+E34+F34+G34)</f>
        <v>923</v>
      </c>
      <c r="D34" s="17">
        <v>291</v>
      </c>
      <c r="E34" s="17">
        <v>242</v>
      </c>
      <c r="F34" s="17">
        <v>233</v>
      </c>
      <c r="G34" s="17">
        <v>157</v>
      </c>
    </row>
    <row r="35" spans="1:7" ht="15.75" customHeight="1">
      <c r="A35" s="15"/>
      <c r="B35" s="18" t="s">
        <v>22</v>
      </c>
      <c r="C35" s="21">
        <f>(C34*100)/C13</f>
        <v>77.23849372384937</v>
      </c>
      <c r="D35" s="20">
        <f>(D34*100)/D13</f>
        <v>79.72602739726027</v>
      </c>
      <c r="E35" s="20">
        <f>(E34*100)/E13</f>
        <v>80.39867109634551</v>
      </c>
      <c r="F35" s="20">
        <f>(F34*100)/F13</f>
        <v>76.64473684210526</v>
      </c>
      <c r="G35" s="20">
        <f>(G34*100)/G13</f>
        <v>69.77777777777777</v>
      </c>
    </row>
    <row r="36" spans="1:7" ht="15.75" customHeight="1">
      <c r="A36" s="10" t="s">
        <v>33</v>
      </c>
      <c r="B36" s="18" t="s">
        <v>34</v>
      </c>
      <c r="C36" s="17">
        <f>SUM(D36+E36+F36+G36)</f>
        <v>111</v>
      </c>
      <c r="D36" s="19">
        <v>36</v>
      </c>
      <c r="E36" s="19">
        <v>30</v>
      </c>
      <c r="F36" s="19">
        <v>23</v>
      </c>
      <c r="G36" s="19">
        <v>22</v>
      </c>
    </row>
    <row r="37" spans="1:7" ht="15.75" customHeight="1">
      <c r="A37" s="15"/>
      <c r="B37" s="18" t="s">
        <v>22</v>
      </c>
      <c r="C37" s="21">
        <f>(C36*100)/C13</f>
        <v>9.288702928870293</v>
      </c>
      <c r="D37" s="20">
        <f>(D36*100)/D13</f>
        <v>9.863013698630137</v>
      </c>
      <c r="E37" s="20">
        <f>(E36*100)/E13</f>
        <v>9.966777408637874</v>
      </c>
      <c r="F37" s="20">
        <f>(F36*100)/F13</f>
        <v>7.565789473684211</v>
      </c>
      <c r="G37" s="20">
        <f>(G36*100)/G13</f>
        <v>9.777777777777779</v>
      </c>
    </row>
    <row r="38" spans="1:7" ht="15.75" customHeight="1">
      <c r="A38" s="10" t="s">
        <v>35</v>
      </c>
      <c r="B38" s="18" t="s">
        <v>36</v>
      </c>
      <c r="C38" s="17">
        <f>SUM(D38+E38+F38+G38)</f>
        <v>357</v>
      </c>
      <c r="D38" s="19">
        <v>121</v>
      </c>
      <c r="E38" s="19">
        <v>86</v>
      </c>
      <c r="F38" s="19">
        <v>93</v>
      </c>
      <c r="G38" s="19">
        <v>57</v>
      </c>
    </row>
    <row r="39" spans="1:7" ht="15.75" customHeight="1">
      <c r="A39" s="15"/>
      <c r="B39" s="18" t="s">
        <v>22</v>
      </c>
      <c r="C39" s="21">
        <f>(C38*100)/C13</f>
        <v>29.8744769874477</v>
      </c>
      <c r="D39" s="21">
        <f>(D38*100)/D13</f>
        <v>33.15068493150685</v>
      </c>
      <c r="E39" s="21">
        <f>(E38*100)/E13</f>
        <v>28.571428571428573</v>
      </c>
      <c r="F39" s="21">
        <f>(F38*100)/F13</f>
        <v>30.592105263157894</v>
      </c>
      <c r="G39" s="21">
        <f>(G38*100)/G13</f>
        <v>25.333333333333332</v>
      </c>
    </row>
    <row r="40" spans="1:7" ht="15.75" customHeight="1">
      <c r="A40" s="10">
        <v>2</v>
      </c>
      <c r="B40" s="18" t="s">
        <v>37</v>
      </c>
      <c r="C40" s="17">
        <f>SUM(D40+E40+F40+G40)</f>
        <v>272</v>
      </c>
      <c r="D40" s="19">
        <v>74</v>
      </c>
      <c r="E40" s="19">
        <v>59</v>
      </c>
      <c r="F40" s="19">
        <v>71</v>
      </c>
      <c r="G40" s="19">
        <v>68</v>
      </c>
    </row>
    <row r="41" spans="1:7" ht="15.75" customHeight="1">
      <c r="A41" s="15"/>
      <c r="B41" s="18" t="s">
        <v>22</v>
      </c>
      <c r="C41" s="21">
        <f>(C40*100)/C13</f>
        <v>22.761506276150627</v>
      </c>
      <c r="D41" s="21">
        <f>(D40*100)/D13</f>
        <v>20.273972602739725</v>
      </c>
      <c r="E41" s="21">
        <f>(E40*100)/E13</f>
        <v>19.601328903654483</v>
      </c>
      <c r="F41" s="21">
        <f>(F40*100)/F13</f>
        <v>23.355263157894736</v>
      </c>
      <c r="G41" s="21">
        <f>(G40*100)/G13</f>
        <v>30.22222222222222</v>
      </c>
    </row>
    <row r="42" spans="1:7" ht="15.75" customHeight="1">
      <c r="A42" s="10">
        <v>3</v>
      </c>
      <c r="B42" s="18" t="s">
        <v>38</v>
      </c>
      <c r="C42" s="17">
        <f>SUM(D42+E42+F42+G42)</f>
        <v>0</v>
      </c>
      <c r="D42" s="17"/>
      <c r="E42" s="17"/>
      <c r="F42" s="17"/>
      <c r="G42" s="17"/>
    </row>
    <row r="43" spans="1:7" ht="15.75" customHeight="1">
      <c r="A43" s="15"/>
      <c r="B43" s="18" t="s">
        <v>22</v>
      </c>
      <c r="C43" s="21">
        <f>(C42*100)/C13</f>
        <v>0</v>
      </c>
      <c r="D43" s="21">
        <f>(D42*100)/D13</f>
        <v>0</v>
      </c>
      <c r="E43" s="21">
        <f>(E42*100)/E13</f>
        <v>0</v>
      </c>
      <c r="F43" s="21">
        <f>(F42*100)/F13</f>
        <v>0</v>
      </c>
      <c r="G43" s="21">
        <f>(G42*100)/G13</f>
        <v>0</v>
      </c>
    </row>
    <row r="44" spans="1:7" ht="15.75" customHeight="1">
      <c r="A44" s="10">
        <v>4</v>
      </c>
      <c r="B44" s="18" t="s">
        <v>39</v>
      </c>
      <c r="C44" s="17">
        <f>SUM(D44+E44+F44+G44)</f>
        <v>23</v>
      </c>
      <c r="D44" s="17">
        <v>4</v>
      </c>
      <c r="E44" s="17">
        <v>7</v>
      </c>
      <c r="F44" s="17">
        <v>6</v>
      </c>
      <c r="G44" s="17">
        <v>6</v>
      </c>
    </row>
    <row r="45" spans="1:7" ht="15.75" customHeight="1">
      <c r="A45" s="22"/>
      <c r="B45" s="18" t="s">
        <v>22</v>
      </c>
      <c r="C45" s="21">
        <f>(C44*100)/C13</f>
        <v>1.9246861924686192</v>
      </c>
      <c r="D45" s="21">
        <f>(D44*100)/D13</f>
        <v>1.095890410958904</v>
      </c>
      <c r="E45" s="21">
        <f>(E44*100)/E13</f>
        <v>2.3255813953488373</v>
      </c>
      <c r="F45" s="21">
        <f>(F44*100)/F13</f>
        <v>1.9736842105263157</v>
      </c>
      <c r="G45" s="21">
        <f>(G44*100)/G13</f>
        <v>2.6666666666666665</v>
      </c>
    </row>
    <row r="46" spans="1:7" ht="15.75" customHeight="1">
      <c r="A46" s="22"/>
      <c r="B46" s="18" t="s">
        <v>40</v>
      </c>
      <c r="C46" s="17">
        <f>SUM(D46+E46+F46+G46)</f>
        <v>6</v>
      </c>
      <c r="D46" s="17">
        <v>1</v>
      </c>
      <c r="E46" s="17">
        <v>0</v>
      </c>
      <c r="F46" s="17">
        <v>3</v>
      </c>
      <c r="G46" s="17">
        <v>2</v>
      </c>
    </row>
    <row r="47" spans="1:7" ht="15.75" customHeight="1">
      <c r="A47" s="15"/>
      <c r="B47" s="18" t="s">
        <v>22</v>
      </c>
      <c r="C47" s="21">
        <f>(C46*100)/C13</f>
        <v>0.502092050209205</v>
      </c>
      <c r="D47" s="21">
        <f>(D46*100)/D13</f>
        <v>0.273972602739726</v>
      </c>
      <c r="E47" s="21">
        <f>(E46*100)/E13</f>
        <v>0</v>
      </c>
      <c r="F47" s="21">
        <f>(F46*100)/F13</f>
        <v>0.9868421052631579</v>
      </c>
      <c r="G47" s="21">
        <f>(G46*100)/G13</f>
        <v>0.8888888888888888</v>
      </c>
    </row>
    <row r="48" spans="1:7" ht="15.75" customHeight="1">
      <c r="A48" s="10">
        <v>5</v>
      </c>
      <c r="B48" s="18" t="s">
        <v>41</v>
      </c>
      <c r="C48" s="17">
        <f>SUM(D48+E48+F48+G48)</f>
        <v>0</v>
      </c>
      <c r="D48" s="17"/>
      <c r="E48" s="17"/>
      <c r="F48" s="17"/>
      <c r="G48" s="17"/>
    </row>
    <row r="49" spans="1:7" ht="15.75" customHeight="1">
      <c r="A49" s="15"/>
      <c r="B49" s="18" t="s">
        <v>22</v>
      </c>
      <c r="C49" s="21">
        <f>(C48*100)/C38</f>
        <v>0</v>
      </c>
      <c r="D49" s="17"/>
      <c r="E49" s="17"/>
      <c r="F49" s="17"/>
      <c r="G49" s="17"/>
    </row>
    <row r="50" spans="1:7" ht="31.5">
      <c r="A50" s="10">
        <v>6</v>
      </c>
      <c r="B50" s="23" t="s">
        <v>42</v>
      </c>
      <c r="C50" s="17">
        <f>SUM(D50+E50+F50+G50)</f>
        <v>3</v>
      </c>
      <c r="D50" s="17">
        <v>1</v>
      </c>
      <c r="E50" s="17">
        <v>0</v>
      </c>
      <c r="F50" s="17">
        <v>2</v>
      </c>
      <c r="G50" s="17"/>
    </row>
    <row r="51" spans="1:7" ht="15.75" customHeight="1">
      <c r="A51" s="15"/>
      <c r="B51" s="18" t="s">
        <v>22</v>
      </c>
      <c r="C51" s="21">
        <f>(C50*100)/C13</f>
        <v>0.2510460251046025</v>
      </c>
      <c r="D51" s="21">
        <f>(D50*100)/D13</f>
        <v>0.273972602739726</v>
      </c>
      <c r="E51" s="21">
        <f>(E50*100)/E13</f>
        <v>0</v>
      </c>
      <c r="F51" s="21">
        <f>(F50*100)/F13</f>
        <v>0.6578947368421053</v>
      </c>
      <c r="G51" s="21">
        <f>(G50*100)/G13</f>
        <v>0</v>
      </c>
    </row>
    <row r="52" spans="1:7" ht="31.5">
      <c r="A52" s="17" t="s">
        <v>43</v>
      </c>
      <c r="B52" s="23" t="s">
        <v>44</v>
      </c>
      <c r="C52" s="17"/>
      <c r="D52" s="17"/>
      <c r="E52" s="17"/>
      <c r="F52" s="17"/>
      <c r="G52" s="17"/>
    </row>
    <row r="53" spans="1:7" ht="15.75" customHeight="1">
      <c r="A53" s="17">
        <v>1</v>
      </c>
      <c r="B53" s="18" t="s">
        <v>45</v>
      </c>
      <c r="C53" s="17"/>
      <c r="D53" s="17"/>
      <c r="E53" s="17"/>
      <c r="F53" s="17"/>
      <c r="G53" s="17"/>
    </row>
    <row r="54" spans="1:7" ht="15.75" customHeight="1">
      <c r="A54" s="17">
        <v>2</v>
      </c>
      <c r="B54" s="18" t="s">
        <v>46</v>
      </c>
      <c r="C54" s="17"/>
      <c r="D54" s="17"/>
      <c r="E54" s="17"/>
      <c r="F54" s="17"/>
      <c r="G54" s="17"/>
    </row>
    <row r="55" spans="1:7" ht="15.75" customHeight="1">
      <c r="A55" s="17">
        <v>3</v>
      </c>
      <c r="B55" s="18" t="s">
        <v>47</v>
      </c>
      <c r="C55" s="17"/>
      <c r="D55" s="17"/>
      <c r="E55" s="17"/>
      <c r="F55" s="17"/>
      <c r="G55" s="17"/>
    </row>
    <row r="56" spans="1:7" ht="31.5">
      <c r="A56" s="17" t="s">
        <v>48</v>
      </c>
      <c r="B56" s="23" t="s">
        <v>49</v>
      </c>
      <c r="C56" s="17"/>
      <c r="D56" s="17"/>
      <c r="E56" s="17"/>
      <c r="F56" s="17"/>
      <c r="G56" s="17"/>
    </row>
    <row r="57" spans="1:7" ht="31.5">
      <c r="A57" s="17" t="s">
        <v>50</v>
      </c>
      <c r="B57" s="23" t="s">
        <v>51</v>
      </c>
      <c r="C57" s="17"/>
      <c r="D57" s="17"/>
      <c r="E57" s="17"/>
      <c r="F57" s="17"/>
      <c r="G57" s="17"/>
    </row>
    <row r="58" spans="1:7" ht="15.75" customHeight="1">
      <c r="A58" s="17">
        <v>1</v>
      </c>
      <c r="B58" s="18" t="s">
        <v>27</v>
      </c>
      <c r="C58" s="17"/>
      <c r="D58" s="17"/>
      <c r="E58" s="17"/>
      <c r="F58" s="17"/>
      <c r="G58" s="17"/>
    </row>
    <row r="59" spans="1:7" ht="15.75" customHeight="1">
      <c r="A59" s="17"/>
      <c r="B59" s="18" t="s">
        <v>22</v>
      </c>
      <c r="C59" s="21"/>
      <c r="D59" s="17"/>
      <c r="E59" s="17"/>
      <c r="F59" s="17"/>
      <c r="G59" s="20"/>
    </row>
    <row r="60" spans="1:7" ht="15.75" customHeight="1">
      <c r="A60" s="17">
        <v>2</v>
      </c>
      <c r="B60" s="18" t="s">
        <v>21</v>
      </c>
      <c r="C60" s="17"/>
      <c r="D60" s="17"/>
      <c r="E60" s="17"/>
      <c r="F60" s="17"/>
      <c r="G60" s="17"/>
    </row>
    <row r="61" spans="1:7" ht="15.75" customHeight="1">
      <c r="A61" s="17"/>
      <c r="B61" s="18" t="s">
        <v>22</v>
      </c>
      <c r="C61" s="20"/>
      <c r="D61" s="17"/>
      <c r="E61" s="17"/>
      <c r="F61" s="17"/>
      <c r="G61" s="20"/>
    </row>
    <row r="62" spans="1:7" ht="15.75" customHeight="1">
      <c r="A62" s="17">
        <v>3</v>
      </c>
      <c r="B62" s="18" t="s">
        <v>23</v>
      </c>
      <c r="C62" s="17"/>
      <c r="D62" s="17"/>
      <c r="E62" s="17"/>
      <c r="F62" s="17"/>
      <c r="G62" s="17"/>
    </row>
    <row r="63" spans="1:7" ht="15.75" customHeight="1">
      <c r="A63" s="17"/>
      <c r="B63" s="18" t="s">
        <v>22</v>
      </c>
      <c r="C63" s="20"/>
      <c r="D63" s="17"/>
      <c r="E63" s="17"/>
      <c r="F63" s="17"/>
      <c r="G63" s="20"/>
    </row>
    <row r="64" spans="1:7" ht="15.75" customHeight="1">
      <c r="A64" s="17" t="s">
        <v>52</v>
      </c>
      <c r="B64" s="18" t="s">
        <v>53</v>
      </c>
      <c r="C64" s="24"/>
      <c r="D64" s="24"/>
      <c r="E64" s="24"/>
      <c r="F64" s="24"/>
      <c r="G64" s="24"/>
    </row>
    <row r="65" spans="1:7" ht="15.75" customHeight="1">
      <c r="A65" s="17">
        <v>1</v>
      </c>
      <c r="B65" s="18" t="s">
        <v>10</v>
      </c>
      <c r="C65" s="24"/>
      <c r="D65" s="24"/>
      <c r="E65" s="24"/>
      <c r="F65" s="24"/>
      <c r="G65" s="24"/>
    </row>
    <row r="66" spans="1:7" ht="15.75" customHeight="1">
      <c r="A66" s="17">
        <v>2</v>
      </c>
      <c r="B66" s="18" t="s">
        <v>54</v>
      </c>
      <c r="C66" s="24"/>
      <c r="D66" s="24"/>
      <c r="E66" s="24"/>
      <c r="F66" s="24"/>
      <c r="G66" s="24"/>
    </row>
    <row r="67" spans="1:7" ht="15.75" customHeight="1">
      <c r="A67" s="17" t="s">
        <v>55</v>
      </c>
      <c r="B67" s="18" t="s">
        <v>56</v>
      </c>
      <c r="C67" s="17" t="s">
        <v>57</v>
      </c>
      <c r="D67" s="17" t="s">
        <v>58</v>
      </c>
      <c r="E67" s="17" t="s">
        <v>59</v>
      </c>
      <c r="F67" s="17" t="s">
        <v>60</v>
      </c>
      <c r="G67" s="17" t="s">
        <v>61</v>
      </c>
    </row>
    <row r="68" spans="1:7" ht="15.75" customHeight="1">
      <c r="A68" s="17" t="s">
        <v>62</v>
      </c>
      <c r="B68" s="18" t="s">
        <v>63</v>
      </c>
      <c r="C68" s="17">
        <v>63</v>
      </c>
      <c r="D68" s="29" t="s">
        <v>64</v>
      </c>
      <c r="E68" s="29" t="s">
        <v>65</v>
      </c>
      <c r="F68" s="29" t="s">
        <v>66</v>
      </c>
      <c r="G68" s="29" t="s">
        <v>67</v>
      </c>
    </row>
    <row r="69" spans="3:8" ht="19.5" customHeight="1">
      <c r="C69" s="26" t="s">
        <v>68</v>
      </c>
      <c r="D69" s="26"/>
      <c r="E69" s="26"/>
      <c r="F69" s="26"/>
      <c r="G69" s="26"/>
      <c r="H69" s="27"/>
    </row>
    <row r="70" spans="3:7" ht="21.75" customHeight="1">
      <c r="C70" s="28" t="s">
        <v>69</v>
      </c>
      <c r="D70" s="28"/>
      <c r="E70" s="28"/>
      <c r="F70" s="28"/>
      <c r="G70" s="28"/>
    </row>
    <row r="71" spans="1:8" ht="15.75" customHeight="1">
      <c r="A71" s="4"/>
      <c r="B71" s="4"/>
      <c r="C71" s="27"/>
      <c r="D71" s="27"/>
      <c r="E71" s="27"/>
      <c r="F71" s="27"/>
      <c r="G71" s="27"/>
      <c r="H71" s="27"/>
    </row>
    <row r="72" spans="1:6" ht="15.75" customHeight="1">
      <c r="A72" s="4"/>
      <c r="B72" s="4"/>
      <c r="E72" s="3"/>
      <c r="F72" s="3"/>
    </row>
  </sheetData>
  <sheetProtection/>
  <mergeCells count="26">
    <mergeCell ref="A1:C1"/>
    <mergeCell ref="A2:C2"/>
    <mergeCell ref="A5:F5"/>
    <mergeCell ref="A7:F7"/>
    <mergeCell ref="A8:G8"/>
    <mergeCell ref="A9:G9"/>
    <mergeCell ref="D11:G11"/>
    <mergeCell ref="C69:G69"/>
    <mergeCell ref="C70:G70"/>
    <mergeCell ref="E72:F72"/>
    <mergeCell ref="A11:A12"/>
    <mergeCell ref="A23:A24"/>
    <mergeCell ref="A25:A26"/>
    <mergeCell ref="A27:A28"/>
    <mergeCell ref="A29:A30"/>
    <mergeCell ref="A31:A32"/>
    <mergeCell ref="A34:A35"/>
    <mergeCell ref="A36:A37"/>
    <mergeCell ref="A38:A39"/>
    <mergeCell ref="A40:A41"/>
    <mergeCell ref="A42:A43"/>
    <mergeCell ref="A44:A47"/>
    <mergeCell ref="A48:A49"/>
    <mergeCell ref="A50:A51"/>
    <mergeCell ref="B11:B12"/>
    <mergeCell ref="C11:C1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2006-09-16T00:00:00Z</dcterms:created>
  <dcterms:modified xsi:type="dcterms:W3CDTF">2023-01-10T09:26:34Z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C3E9635FA6F94A93A5CE37EA0D430EF5</vt:lpwstr>
  </property>
  <property fmtid="{D5CDD505-2E9C-101B-9397-08002B2CF9AE}" pid="4" name="KSOProductBuildV">
    <vt:lpwstr>1033-11.2.0.11440</vt:lpwstr>
  </property>
</Properties>
</file>